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Sheet1!$A$1:$P$19</definedName>
  </definedNames>
  <calcPr calcId="144525"/>
</workbook>
</file>

<file path=xl/sharedStrings.xml><?xml version="1.0" encoding="utf-8"?>
<sst xmlns="http://schemas.openxmlformats.org/spreadsheetml/2006/main" count="113" uniqueCount="46">
  <si>
    <t>2021年1-3月闻喜县政府购买基层公共服务岗位转签公益性岗位补贴及社会保险补贴明细</t>
  </si>
  <si>
    <t>序
号</t>
  </si>
  <si>
    <t>安置单位</t>
  </si>
  <si>
    <t>安置人员</t>
  </si>
  <si>
    <t>岗位补贴情况</t>
  </si>
  <si>
    <t>养老保险补贴</t>
  </si>
  <si>
    <t>医疗、生育保险补贴</t>
  </si>
  <si>
    <t>失业保险补贴</t>
  </si>
  <si>
    <t>工伤保险补贴</t>
  </si>
  <si>
    <t>补贴合计
（元）</t>
  </si>
  <si>
    <t>补贴时段</t>
  </si>
  <si>
    <t>补贴金额</t>
  </si>
  <si>
    <t>医疗保险</t>
  </si>
  <si>
    <t>大额医保</t>
  </si>
  <si>
    <t>生育保险</t>
  </si>
  <si>
    <t>南城社区</t>
  </si>
  <si>
    <t>王小丽</t>
  </si>
  <si>
    <t>1-3月</t>
  </si>
  <si>
    <t>东镇镇政府</t>
  </si>
  <si>
    <t>庞玫</t>
  </si>
  <si>
    <t>神柏乡政府</t>
  </si>
  <si>
    <t>李 斐</t>
  </si>
  <si>
    <t>1月</t>
  </si>
  <si>
    <t>侯村乡政府</t>
  </si>
  <si>
    <t>王宏林</t>
  </si>
  <si>
    <t>人才中心</t>
  </si>
  <si>
    <t>白晓峰</t>
  </si>
  <si>
    <t>桐城镇政府</t>
  </si>
  <si>
    <t>王兆瑞</t>
  </si>
  <si>
    <t>城镇集体工业</t>
  </si>
  <si>
    <t>武琳</t>
  </si>
  <si>
    <t>能源局</t>
  </si>
  <si>
    <t>刘芳</t>
  </si>
  <si>
    <t>畖底镇政府</t>
  </si>
  <si>
    <t>王晓倩</t>
  </si>
  <si>
    <t>薛店镇政府</t>
  </si>
  <si>
    <t>张惠荣</t>
  </si>
  <si>
    <t>冯芯蕾</t>
  </si>
  <si>
    <t>政府办公室</t>
  </si>
  <si>
    <t>任香琳</t>
  </si>
  <si>
    <t>闻喜二中</t>
  </si>
  <si>
    <t>杨健</t>
  </si>
  <si>
    <t>统计局</t>
  </si>
  <si>
    <t>王煜茹</t>
  </si>
  <si>
    <t>支淋芳</t>
  </si>
  <si>
    <t>合计</t>
  </si>
</sst>
</file>

<file path=xl/styles.xml><?xml version="1.0" encoding="utf-8"?>
<styleSheet xmlns="http://schemas.openxmlformats.org/spreadsheetml/2006/main">
  <numFmts count="5">
    <numFmt numFmtId="42" formatCode="_ &quot;￥&quot;* #,##0_ ;_ &quot;￥&quot;* \-#,##0_ ;_ &quot;￥&quot;* &quot;-&quot;_ ;_ @_ "/>
    <numFmt numFmtId="176" formatCode="0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color theme="1"/>
      <name val="仿宋"/>
      <charset val="134"/>
    </font>
    <font>
      <b/>
      <sz val="16"/>
      <color theme="1"/>
      <name val="宋体"/>
      <charset val="134"/>
    </font>
    <font>
      <sz val="10"/>
      <name val="仿宋"/>
      <charset val="134"/>
    </font>
    <font>
      <sz val="10"/>
      <color theme="1"/>
      <name val="仿宋"/>
      <charset val="134"/>
    </font>
    <font>
      <sz val="10"/>
      <color indexed="8"/>
      <name val="仿宋"/>
      <charset val="134"/>
    </font>
    <font>
      <sz val="11"/>
      <color theme="1"/>
      <name val="宋体"/>
      <charset val="0"/>
      <scheme val="minor"/>
    </font>
    <font>
      <sz val="11"/>
      <color theme="0"/>
      <name val="宋体"/>
      <charset val="0"/>
      <scheme val="minor"/>
    </font>
    <font>
      <u/>
      <sz val="11"/>
      <color rgb="FF800080"/>
      <name val="宋体"/>
      <charset val="0"/>
      <scheme val="minor"/>
    </font>
    <font>
      <i/>
      <sz val="11"/>
      <color rgb="FF7F7F7F"/>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0"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9" borderId="6" applyNumberFormat="0" applyFont="0" applyAlignment="0" applyProtection="0">
      <alignment vertical="center"/>
    </xf>
    <xf numFmtId="0" fontId="7" fillId="17"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7" fillId="8" borderId="0" applyNumberFormat="0" applyBorder="0" applyAlignment="0" applyProtection="0">
      <alignment vertical="center"/>
    </xf>
    <xf numFmtId="0" fontId="11" fillId="0" borderId="9" applyNumberFormat="0" applyFill="0" applyAlignment="0" applyProtection="0">
      <alignment vertical="center"/>
    </xf>
    <xf numFmtId="0" fontId="7" fillId="7" borderId="0" applyNumberFormat="0" applyBorder="0" applyAlignment="0" applyProtection="0">
      <alignment vertical="center"/>
    </xf>
    <xf numFmtId="0" fontId="20" fillId="13" borderId="11" applyNumberFormat="0" applyAlignment="0" applyProtection="0">
      <alignment vertical="center"/>
    </xf>
    <xf numFmtId="0" fontId="13" fillId="13" borderId="7" applyNumberFormat="0" applyAlignment="0" applyProtection="0">
      <alignment vertical="center"/>
    </xf>
    <xf numFmtId="0" fontId="19" fillId="19" borderId="10" applyNumberFormat="0" applyAlignment="0" applyProtection="0">
      <alignment vertical="center"/>
    </xf>
    <xf numFmtId="0" fontId="6" fillId="6" borderId="0" applyNumberFormat="0" applyBorder="0" applyAlignment="0" applyProtection="0">
      <alignment vertical="center"/>
    </xf>
    <xf numFmtId="0" fontId="7" fillId="4"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20" borderId="0" applyNumberFormat="0" applyBorder="0" applyAlignment="0" applyProtection="0">
      <alignment vertical="center"/>
    </xf>
    <xf numFmtId="0" fontId="24" fillId="21" borderId="0" applyNumberFormat="0" applyBorder="0" applyAlignment="0" applyProtection="0">
      <alignment vertical="center"/>
    </xf>
    <xf numFmtId="0" fontId="6" fillId="23" borderId="0" applyNumberFormat="0" applyBorder="0" applyAlignment="0" applyProtection="0">
      <alignment vertical="center"/>
    </xf>
    <xf numFmtId="0" fontId="7" fillId="18" borderId="0" applyNumberFormat="0" applyBorder="0" applyAlignment="0" applyProtection="0">
      <alignment vertical="center"/>
    </xf>
    <xf numFmtId="0" fontId="6" fillId="24" borderId="0" applyNumberFormat="0" applyBorder="0" applyAlignment="0" applyProtection="0">
      <alignment vertical="center"/>
    </xf>
    <xf numFmtId="0" fontId="6" fillId="26"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xf numFmtId="0" fontId="6" fillId="25" borderId="0" applyNumberFormat="0" applyBorder="0" applyAlignment="0" applyProtection="0">
      <alignment vertical="center"/>
    </xf>
    <xf numFmtId="0" fontId="7" fillId="3" borderId="0" applyNumberFormat="0" applyBorder="0" applyAlignment="0" applyProtection="0">
      <alignment vertical="center"/>
    </xf>
    <xf numFmtId="0" fontId="6" fillId="27" borderId="0" applyNumberFormat="0" applyBorder="0" applyAlignment="0" applyProtection="0">
      <alignment vertical="center"/>
    </xf>
    <xf numFmtId="0" fontId="7" fillId="16" borderId="0" applyNumberFormat="0" applyBorder="0" applyAlignment="0" applyProtection="0">
      <alignment vertical="center"/>
    </xf>
    <xf numFmtId="0" fontId="7" fillId="29" borderId="0" applyNumberFormat="0" applyBorder="0" applyAlignment="0" applyProtection="0">
      <alignment vertical="center"/>
    </xf>
    <xf numFmtId="0" fontId="6" fillId="2" borderId="0" applyNumberFormat="0" applyBorder="0" applyAlignment="0" applyProtection="0">
      <alignment vertical="center"/>
    </xf>
    <xf numFmtId="0" fontId="7" fillId="14"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0" fillId="0" borderId="0" xfId="0" applyAlignment="1">
      <alignment horizontal="center" vertical="center"/>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3" fillId="0" borderId="2" xfId="0" applyFont="1" applyFill="1" applyBorder="1" applyAlignment="1" applyProtection="1">
      <alignment horizontal="center" vertical="center"/>
    </xf>
    <xf numFmtId="0" fontId="3" fillId="0" borderId="2" xfId="0" applyNumberFormat="1" applyFont="1" applyFill="1" applyBorder="1" applyAlignment="1">
      <alignment horizontal="center" vertical="center"/>
    </xf>
    <xf numFmtId="0" fontId="4" fillId="0" borderId="1" xfId="0" applyFont="1" applyBorder="1" applyAlignment="1">
      <alignment horizontal="center" vertical="center"/>
    </xf>
    <xf numFmtId="0" fontId="3" fillId="0" borderId="2" xfId="0" applyFont="1" applyFill="1" applyBorder="1" applyAlignment="1" applyProtection="1">
      <alignment horizontal="center" vertical="center"/>
    </xf>
    <xf numFmtId="0" fontId="5" fillId="0" borderId="2"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tabSelected="1" workbookViewId="0">
      <selection activeCell="C6" sqref="C6"/>
    </sheetView>
  </sheetViews>
  <sheetFormatPr defaultColWidth="9" defaultRowHeight="13.5"/>
  <cols>
    <col min="1" max="1" width="3.25" style="2" customWidth="1"/>
    <col min="2" max="2" width="11.625" style="2" customWidth="1"/>
    <col min="3" max="3" width="7.375" style="2" customWidth="1"/>
    <col min="4" max="7" width="8.625" style="2" customWidth="1"/>
    <col min="8" max="8" width="9" style="2"/>
    <col min="9" max="9" width="9.375" style="2"/>
    <col min="10" max="15" width="9" style="2"/>
    <col min="16" max="16" width="10.375" style="2"/>
    <col min="17" max="17" width="9" style="2"/>
  </cols>
  <sheetData>
    <row r="1" ht="48" customHeight="1" spans="1:16">
      <c r="A1" s="3" t="s">
        <v>0</v>
      </c>
      <c r="B1" s="3"/>
      <c r="C1" s="3"/>
      <c r="D1" s="3"/>
      <c r="E1" s="3"/>
      <c r="F1" s="3"/>
      <c r="G1" s="3"/>
      <c r="H1" s="3"/>
      <c r="I1" s="3"/>
      <c r="J1" s="3"/>
      <c r="K1" s="3"/>
      <c r="L1" s="3"/>
      <c r="M1" s="3"/>
      <c r="N1" s="3"/>
      <c r="O1" s="3"/>
      <c r="P1" s="3"/>
    </row>
    <row r="2" ht="21" customHeight="1" spans="1:16">
      <c r="A2" s="4" t="s">
        <v>1</v>
      </c>
      <c r="B2" s="5" t="s">
        <v>2</v>
      </c>
      <c r="C2" s="5" t="s">
        <v>3</v>
      </c>
      <c r="D2" s="6" t="s">
        <v>4</v>
      </c>
      <c r="E2" s="6"/>
      <c r="F2" s="7" t="s">
        <v>5</v>
      </c>
      <c r="G2" s="8"/>
      <c r="H2" s="9" t="s">
        <v>6</v>
      </c>
      <c r="I2" s="6"/>
      <c r="J2" s="6"/>
      <c r="K2" s="6"/>
      <c r="L2" s="9" t="s">
        <v>7</v>
      </c>
      <c r="M2" s="6"/>
      <c r="N2" s="6" t="s">
        <v>8</v>
      </c>
      <c r="O2" s="6"/>
      <c r="P2" s="4" t="s">
        <v>9</v>
      </c>
    </row>
    <row r="3" ht="21" customHeight="1" spans="1:16">
      <c r="A3" s="10"/>
      <c r="B3" s="11"/>
      <c r="C3" s="11"/>
      <c r="D3" s="12" t="s">
        <v>10</v>
      </c>
      <c r="E3" s="13" t="s">
        <v>11</v>
      </c>
      <c r="F3" s="13" t="s">
        <v>10</v>
      </c>
      <c r="G3" s="12" t="s">
        <v>11</v>
      </c>
      <c r="H3" s="13" t="s">
        <v>10</v>
      </c>
      <c r="I3" s="12" t="s">
        <v>12</v>
      </c>
      <c r="J3" s="12" t="s">
        <v>13</v>
      </c>
      <c r="K3" s="12" t="s">
        <v>14</v>
      </c>
      <c r="L3" s="13" t="s">
        <v>10</v>
      </c>
      <c r="M3" s="12" t="s">
        <v>11</v>
      </c>
      <c r="N3" s="13" t="s">
        <v>10</v>
      </c>
      <c r="O3" s="12" t="s">
        <v>11</v>
      </c>
      <c r="P3" s="11"/>
    </row>
    <row r="4" ht="23" customHeight="1" spans="1:16">
      <c r="A4" s="14">
        <v>1</v>
      </c>
      <c r="B4" s="14" t="s">
        <v>15</v>
      </c>
      <c r="C4" s="15" t="s">
        <v>16</v>
      </c>
      <c r="D4" s="6" t="s">
        <v>17</v>
      </c>
      <c r="E4" s="16">
        <v>4200</v>
      </c>
      <c r="F4" s="6"/>
      <c r="G4" s="16"/>
      <c r="H4" s="6" t="s">
        <v>17</v>
      </c>
      <c r="I4" s="16">
        <v>869.76</v>
      </c>
      <c r="J4" s="14">
        <v>18</v>
      </c>
      <c r="K4" s="16">
        <v>72.48</v>
      </c>
      <c r="L4" s="6" t="s">
        <v>17</v>
      </c>
      <c r="M4" s="16">
        <v>57.51</v>
      </c>
      <c r="N4" s="6" t="s">
        <v>17</v>
      </c>
      <c r="O4" s="14">
        <v>57.98</v>
      </c>
      <c r="P4" s="14">
        <f>O4+M4+K4+J4+I4+G4+E4</f>
        <v>5275.73</v>
      </c>
    </row>
    <row r="5" ht="23" customHeight="1" spans="1:16">
      <c r="A5" s="14">
        <v>2</v>
      </c>
      <c r="B5" s="14" t="s">
        <v>18</v>
      </c>
      <c r="C5" s="15" t="s">
        <v>19</v>
      </c>
      <c r="D5" s="6" t="s">
        <v>17</v>
      </c>
      <c r="E5" s="16">
        <v>4200</v>
      </c>
      <c r="F5" s="6"/>
      <c r="G5" s="16"/>
      <c r="H5" s="6" t="s">
        <v>17</v>
      </c>
      <c r="I5" s="16">
        <v>869.76</v>
      </c>
      <c r="J5" s="14">
        <v>18</v>
      </c>
      <c r="K5" s="16">
        <v>72.48</v>
      </c>
      <c r="L5" s="6" t="s">
        <v>17</v>
      </c>
      <c r="M5" s="16">
        <v>57.51</v>
      </c>
      <c r="N5" s="6" t="s">
        <v>17</v>
      </c>
      <c r="O5" s="14">
        <v>57.98</v>
      </c>
      <c r="P5" s="14">
        <f>O5+M5+K5+J5+I5+G5+E5</f>
        <v>5275.73</v>
      </c>
    </row>
    <row r="6" ht="23" customHeight="1" spans="1:16">
      <c r="A6" s="14">
        <v>3</v>
      </c>
      <c r="B6" s="17" t="s">
        <v>20</v>
      </c>
      <c r="C6" s="18" t="s">
        <v>21</v>
      </c>
      <c r="D6" s="6" t="s">
        <v>22</v>
      </c>
      <c r="E6" s="16">
        <v>1400</v>
      </c>
      <c r="F6" s="6"/>
      <c r="G6" s="16"/>
      <c r="H6" s="6" t="s">
        <v>22</v>
      </c>
      <c r="I6" s="16">
        <v>289.92</v>
      </c>
      <c r="J6" s="14">
        <v>6</v>
      </c>
      <c r="K6" s="16">
        <v>24.16</v>
      </c>
      <c r="L6" s="6" t="s">
        <v>22</v>
      </c>
      <c r="M6" s="16">
        <v>19.17</v>
      </c>
      <c r="N6" s="6" t="s">
        <v>17</v>
      </c>
      <c r="O6" s="14">
        <v>57.98</v>
      </c>
      <c r="P6" s="14">
        <f>O6+M6+K6+J6+I6+G6+E6</f>
        <v>1797.23</v>
      </c>
    </row>
    <row r="7" ht="23" customHeight="1" spans="1:16">
      <c r="A7" s="14">
        <v>4</v>
      </c>
      <c r="B7" s="14" t="s">
        <v>23</v>
      </c>
      <c r="C7" s="15" t="s">
        <v>24</v>
      </c>
      <c r="D7" s="6" t="s">
        <v>17</v>
      </c>
      <c r="E7" s="16">
        <v>4200</v>
      </c>
      <c r="F7" s="6"/>
      <c r="G7" s="16"/>
      <c r="H7" s="6" t="s">
        <v>17</v>
      </c>
      <c r="I7" s="16">
        <v>869.76</v>
      </c>
      <c r="J7" s="14">
        <v>18</v>
      </c>
      <c r="K7" s="16">
        <v>72.48</v>
      </c>
      <c r="L7" s="6" t="s">
        <v>17</v>
      </c>
      <c r="M7" s="16">
        <v>57.51</v>
      </c>
      <c r="N7" s="6" t="s">
        <v>17</v>
      </c>
      <c r="O7" s="14">
        <v>57.98</v>
      </c>
      <c r="P7" s="14">
        <f t="shared" ref="P7:P18" si="0">O7+M7+K7+J7+I7+G7+E7</f>
        <v>5275.73</v>
      </c>
    </row>
    <row r="8" ht="23" customHeight="1" spans="1:16">
      <c r="A8" s="14">
        <v>5</v>
      </c>
      <c r="B8" s="14" t="s">
        <v>25</v>
      </c>
      <c r="C8" s="15" t="s">
        <v>26</v>
      </c>
      <c r="D8" s="6" t="s">
        <v>17</v>
      </c>
      <c r="E8" s="16">
        <v>4200</v>
      </c>
      <c r="F8" s="6"/>
      <c r="G8" s="16"/>
      <c r="H8" s="6" t="s">
        <v>17</v>
      </c>
      <c r="I8" s="16">
        <v>869.76</v>
      </c>
      <c r="J8" s="14">
        <v>18</v>
      </c>
      <c r="K8" s="16">
        <v>72.48</v>
      </c>
      <c r="L8" s="6" t="s">
        <v>17</v>
      </c>
      <c r="M8" s="16">
        <v>57.51</v>
      </c>
      <c r="N8" s="6" t="s">
        <v>17</v>
      </c>
      <c r="O8" s="14">
        <v>57.98</v>
      </c>
      <c r="P8" s="14">
        <f t="shared" si="0"/>
        <v>5275.73</v>
      </c>
    </row>
    <row r="9" ht="23" customHeight="1" spans="1:16">
      <c r="A9" s="14">
        <v>6</v>
      </c>
      <c r="B9" s="14" t="s">
        <v>27</v>
      </c>
      <c r="C9" s="19" t="s">
        <v>28</v>
      </c>
      <c r="D9" s="6" t="s">
        <v>17</v>
      </c>
      <c r="E9" s="16">
        <v>4200</v>
      </c>
      <c r="F9" s="6"/>
      <c r="G9" s="16"/>
      <c r="H9" s="6" t="s">
        <v>17</v>
      </c>
      <c r="I9" s="16">
        <v>869.76</v>
      </c>
      <c r="J9" s="14">
        <v>18</v>
      </c>
      <c r="K9" s="16">
        <v>72.48</v>
      </c>
      <c r="L9" s="6" t="s">
        <v>17</v>
      </c>
      <c r="M9" s="16">
        <v>57.51</v>
      </c>
      <c r="N9" s="6" t="s">
        <v>17</v>
      </c>
      <c r="O9" s="14">
        <v>57.98</v>
      </c>
      <c r="P9" s="14">
        <f t="shared" si="0"/>
        <v>5275.73</v>
      </c>
    </row>
    <row r="10" ht="23" customHeight="1" spans="1:16">
      <c r="A10" s="14">
        <v>7</v>
      </c>
      <c r="B10" s="14" t="s">
        <v>29</v>
      </c>
      <c r="C10" s="19" t="s">
        <v>30</v>
      </c>
      <c r="D10" s="6" t="s">
        <v>17</v>
      </c>
      <c r="E10" s="16">
        <v>4200</v>
      </c>
      <c r="F10" s="6"/>
      <c r="G10" s="16"/>
      <c r="H10" s="6" t="s">
        <v>17</v>
      </c>
      <c r="I10" s="16">
        <v>869.76</v>
      </c>
      <c r="J10" s="14">
        <v>18</v>
      </c>
      <c r="K10" s="16">
        <v>72.48</v>
      </c>
      <c r="L10" s="6" t="s">
        <v>17</v>
      </c>
      <c r="M10" s="16">
        <v>57.51</v>
      </c>
      <c r="N10" s="6" t="s">
        <v>17</v>
      </c>
      <c r="O10" s="14">
        <v>57.98</v>
      </c>
      <c r="P10" s="14">
        <f t="shared" si="0"/>
        <v>5275.73</v>
      </c>
    </row>
    <row r="11" ht="23" customHeight="1" spans="1:16">
      <c r="A11" s="14">
        <v>8</v>
      </c>
      <c r="B11" s="14" t="s">
        <v>31</v>
      </c>
      <c r="C11" s="19" t="s">
        <v>32</v>
      </c>
      <c r="D11" s="6" t="s">
        <v>17</v>
      </c>
      <c r="E11" s="16">
        <v>4200</v>
      </c>
      <c r="F11" s="6"/>
      <c r="G11" s="16"/>
      <c r="H11" s="6" t="s">
        <v>17</v>
      </c>
      <c r="I11" s="16">
        <v>869.76</v>
      </c>
      <c r="J11" s="14">
        <v>18</v>
      </c>
      <c r="K11" s="16">
        <v>72.48</v>
      </c>
      <c r="L11" s="6" t="s">
        <v>17</v>
      </c>
      <c r="M11" s="16">
        <v>57.51</v>
      </c>
      <c r="N11" s="6" t="s">
        <v>17</v>
      </c>
      <c r="O11" s="14">
        <v>57.98</v>
      </c>
      <c r="P11" s="14">
        <f t="shared" si="0"/>
        <v>5275.73</v>
      </c>
    </row>
    <row r="12" ht="23" customHeight="1" spans="1:16">
      <c r="A12" s="14">
        <v>9</v>
      </c>
      <c r="B12" s="14" t="s">
        <v>33</v>
      </c>
      <c r="C12" s="19" t="s">
        <v>34</v>
      </c>
      <c r="D12" s="6" t="s">
        <v>17</v>
      </c>
      <c r="E12" s="16">
        <v>4200</v>
      </c>
      <c r="F12" s="6"/>
      <c r="G12" s="16"/>
      <c r="H12" s="6" t="s">
        <v>17</v>
      </c>
      <c r="I12" s="16">
        <v>869.76</v>
      </c>
      <c r="J12" s="14">
        <v>18</v>
      </c>
      <c r="K12" s="16">
        <v>72.48</v>
      </c>
      <c r="L12" s="6" t="s">
        <v>17</v>
      </c>
      <c r="M12" s="16">
        <v>57.51</v>
      </c>
      <c r="N12" s="6" t="s">
        <v>17</v>
      </c>
      <c r="O12" s="14">
        <v>57.98</v>
      </c>
      <c r="P12" s="14">
        <f t="shared" si="0"/>
        <v>5275.73</v>
      </c>
    </row>
    <row r="13" ht="23" customHeight="1" spans="1:16">
      <c r="A13" s="14">
        <v>10</v>
      </c>
      <c r="B13" s="14" t="s">
        <v>35</v>
      </c>
      <c r="C13" s="19" t="s">
        <v>36</v>
      </c>
      <c r="D13" s="6" t="s">
        <v>17</v>
      </c>
      <c r="E13" s="16">
        <v>4200</v>
      </c>
      <c r="F13" s="6"/>
      <c r="G13" s="16"/>
      <c r="H13" s="6" t="s">
        <v>17</v>
      </c>
      <c r="I13" s="16">
        <v>869.76</v>
      </c>
      <c r="J13" s="14">
        <v>18</v>
      </c>
      <c r="K13" s="16">
        <v>72.48</v>
      </c>
      <c r="L13" s="6" t="s">
        <v>17</v>
      </c>
      <c r="M13" s="16">
        <v>57.51</v>
      </c>
      <c r="N13" s="6" t="s">
        <v>17</v>
      </c>
      <c r="O13" s="14">
        <v>57.98</v>
      </c>
      <c r="P13" s="14">
        <f t="shared" si="0"/>
        <v>5275.73</v>
      </c>
    </row>
    <row r="14" ht="23" customHeight="1" spans="1:16">
      <c r="A14" s="14">
        <v>11</v>
      </c>
      <c r="B14" s="14" t="s">
        <v>35</v>
      </c>
      <c r="C14" s="19" t="s">
        <v>37</v>
      </c>
      <c r="D14" s="6" t="s">
        <v>17</v>
      </c>
      <c r="E14" s="16">
        <v>4200</v>
      </c>
      <c r="F14" s="6"/>
      <c r="G14" s="16"/>
      <c r="H14" s="6" t="s">
        <v>17</v>
      </c>
      <c r="I14" s="16">
        <v>869.76</v>
      </c>
      <c r="J14" s="14">
        <v>18</v>
      </c>
      <c r="K14" s="16">
        <v>72.48</v>
      </c>
      <c r="L14" s="6" t="s">
        <v>17</v>
      </c>
      <c r="M14" s="16">
        <v>57.51</v>
      </c>
      <c r="N14" s="6" t="s">
        <v>17</v>
      </c>
      <c r="O14" s="14">
        <v>57.98</v>
      </c>
      <c r="P14" s="14">
        <f t="shared" si="0"/>
        <v>5275.73</v>
      </c>
    </row>
    <row r="15" ht="23" customHeight="1" spans="1:16">
      <c r="A15" s="14">
        <v>12</v>
      </c>
      <c r="B15" s="14" t="s">
        <v>38</v>
      </c>
      <c r="C15" s="19" t="s">
        <v>39</v>
      </c>
      <c r="D15" s="6" t="s">
        <v>17</v>
      </c>
      <c r="E15" s="16">
        <v>4200</v>
      </c>
      <c r="F15" s="6"/>
      <c r="G15" s="16"/>
      <c r="H15" s="6" t="s">
        <v>17</v>
      </c>
      <c r="I15" s="16">
        <v>869.76</v>
      </c>
      <c r="J15" s="14">
        <v>18</v>
      </c>
      <c r="K15" s="16">
        <v>72.48</v>
      </c>
      <c r="L15" s="6" t="s">
        <v>17</v>
      </c>
      <c r="M15" s="16">
        <v>57.51</v>
      </c>
      <c r="N15" s="6" t="s">
        <v>17</v>
      </c>
      <c r="O15" s="14">
        <v>57.98</v>
      </c>
      <c r="P15" s="14">
        <f t="shared" si="0"/>
        <v>5275.73</v>
      </c>
    </row>
    <row r="16" ht="23" customHeight="1" spans="1:16">
      <c r="A16" s="14">
        <v>13</v>
      </c>
      <c r="B16" s="14" t="s">
        <v>40</v>
      </c>
      <c r="C16" s="19" t="s">
        <v>41</v>
      </c>
      <c r="D16" s="6" t="s">
        <v>17</v>
      </c>
      <c r="E16" s="16">
        <v>4200</v>
      </c>
      <c r="F16" s="6"/>
      <c r="G16" s="16"/>
      <c r="H16" s="6" t="s">
        <v>17</v>
      </c>
      <c r="I16" s="16">
        <v>869.76</v>
      </c>
      <c r="J16" s="14">
        <v>18</v>
      </c>
      <c r="K16" s="16">
        <v>72.48</v>
      </c>
      <c r="L16" s="6" t="s">
        <v>17</v>
      </c>
      <c r="M16" s="16">
        <v>57.51</v>
      </c>
      <c r="N16" s="6" t="s">
        <v>17</v>
      </c>
      <c r="O16" s="14">
        <v>57.98</v>
      </c>
      <c r="P16" s="14">
        <f t="shared" si="0"/>
        <v>5275.73</v>
      </c>
    </row>
    <row r="17" ht="23" customHeight="1" spans="1:16">
      <c r="A17" s="14">
        <v>14</v>
      </c>
      <c r="B17" s="14" t="s">
        <v>42</v>
      </c>
      <c r="C17" s="19" t="s">
        <v>43</v>
      </c>
      <c r="D17" s="6" t="s">
        <v>17</v>
      </c>
      <c r="E17" s="16">
        <v>4200</v>
      </c>
      <c r="F17" s="6"/>
      <c r="G17" s="16"/>
      <c r="H17" s="6" t="s">
        <v>17</v>
      </c>
      <c r="I17" s="16">
        <v>869.76</v>
      </c>
      <c r="J17" s="14">
        <v>18</v>
      </c>
      <c r="K17" s="16">
        <v>72.48</v>
      </c>
      <c r="L17" s="6" t="s">
        <v>17</v>
      </c>
      <c r="M17" s="16">
        <v>57.51</v>
      </c>
      <c r="N17" s="6" t="s">
        <v>17</v>
      </c>
      <c r="O17" s="14">
        <v>57.98</v>
      </c>
      <c r="P17" s="14">
        <f t="shared" si="0"/>
        <v>5275.73</v>
      </c>
    </row>
    <row r="18" ht="23" customHeight="1" spans="1:16">
      <c r="A18" s="14">
        <v>15</v>
      </c>
      <c r="B18" s="14" t="s">
        <v>25</v>
      </c>
      <c r="C18" s="15" t="s">
        <v>44</v>
      </c>
      <c r="D18" s="6" t="s">
        <v>17</v>
      </c>
      <c r="E18" s="16">
        <v>4200</v>
      </c>
      <c r="F18" s="6"/>
      <c r="G18" s="16"/>
      <c r="H18" s="6" t="s">
        <v>17</v>
      </c>
      <c r="I18" s="16">
        <v>869.76</v>
      </c>
      <c r="J18" s="14">
        <v>18</v>
      </c>
      <c r="K18" s="16">
        <v>72.48</v>
      </c>
      <c r="L18" s="6" t="s">
        <v>17</v>
      </c>
      <c r="M18" s="16">
        <v>57.51</v>
      </c>
      <c r="N18" s="6" t="s">
        <v>17</v>
      </c>
      <c r="O18" s="14">
        <v>58.04</v>
      </c>
      <c r="P18" s="14">
        <f t="shared" si="0"/>
        <v>5275.79</v>
      </c>
    </row>
    <row r="19" s="1" customFormat="1" ht="23" customHeight="1" spans="1:17">
      <c r="A19" s="20" t="s">
        <v>45</v>
      </c>
      <c r="B19" s="20"/>
      <c r="C19" s="20">
        <v>15</v>
      </c>
      <c r="D19" s="20"/>
      <c r="E19" s="20">
        <f>SUM(E4:E18)</f>
        <v>60200</v>
      </c>
      <c r="F19" s="20"/>
      <c r="G19" s="20">
        <f>SUM(G4:G18)</f>
        <v>0</v>
      </c>
      <c r="H19" s="20"/>
      <c r="I19" s="20">
        <f>SUM(I4:I18)</f>
        <v>12466.56</v>
      </c>
      <c r="J19" s="20">
        <f>SUM(J4:J18)</f>
        <v>258</v>
      </c>
      <c r="K19" s="20">
        <f>SUM(K4:K18)</f>
        <v>1038.88</v>
      </c>
      <c r="L19" s="20"/>
      <c r="M19" s="20">
        <f>SUM(M4:M18)</f>
        <v>824.31</v>
      </c>
      <c r="N19" s="20"/>
      <c r="O19" s="20">
        <f>SUM(O4:O18)</f>
        <v>869.76</v>
      </c>
      <c r="P19" s="20">
        <f>SUM(P4:P18)</f>
        <v>75657.51</v>
      </c>
      <c r="Q19" s="21"/>
    </row>
  </sheetData>
  <autoFilter ref="A1:P19">
    <extLst/>
  </autoFilter>
  <mergeCells count="10">
    <mergeCell ref="A1:P1"/>
    <mergeCell ref="D2:E2"/>
    <mergeCell ref="F2:G2"/>
    <mergeCell ref="H2:K2"/>
    <mergeCell ref="L2:M2"/>
    <mergeCell ref="N2:O2"/>
    <mergeCell ref="A2:A3"/>
    <mergeCell ref="B2:B3"/>
    <mergeCell ref="C2:C3"/>
    <mergeCell ref="P2:P3"/>
  </mergeCells>
  <pageMargins left="0.448611111111111" right="0.251388888888889"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2020-09-27T07:44:00Z</dcterms:created>
  <dcterms:modified xsi:type="dcterms:W3CDTF">2021-03-26T07:34:16Z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F4AA4CEB9EBC47FE9C5F453177D4088B</vt:lpwstr>
  </property>
</Properties>
</file>