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 activeTab="2"/>
  </bookViews>
  <sheets>
    <sheet name="基本情况表" sheetId="1" r:id="rId1"/>
    <sheet name="专债情况表" sheetId="2" r:id="rId2"/>
    <sheet name="项目进展情况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<sst xmlns="http://schemas.openxmlformats.org/spreadsheetml/2006/main" count="87" uniqueCount="73">
  <si>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</si>
  <si>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</si>
  <si>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</si>
  <si>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</si>
  <si>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</si>
  <si>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</si>
  <si>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</si>
  <si>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</si>
  <si>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</si>
  <si>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</si>
  <si>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</si>
  <si>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</si>
  <si>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</si>
  <si>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</si>
  <si>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</si>
  <si>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闻喜县河底镇、畖底镇、薛店镇三个建制镇生活污水处理设施建设项目</t>
  </si>
  <si>
    <t>闻喜县住建局</t>
  </si>
  <si>
    <t>城镇污水垃圾处理</t>
  </si>
  <si>
    <t>是</t>
  </si>
  <si>
    <t>2106-140823-89-01-921201</t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</si>
  <si>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</si>
  <si>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</si>
  <si>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</si>
  <si>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</si>
  <si>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</si>
  <si>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</si>
  <si>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</si>
  <si>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</si>
  <si>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产业园区基础设施</t>
  </si>
  <si>
    <t>城镇老旧小区改造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</si>
  <si>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</si>
  <si>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</si>
  <si>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</si>
  <si>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</si>
  <si>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</si>
  <si>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</si>
  <si>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</si>
  <si>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</si>
  <si>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</si>
  <si>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</si>
  <si>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</si>
  <si>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</si>
  <si>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</si>
  <si>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</si>
  <si>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</si>
  <si>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</si>
  <si>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</si>
  <si>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</si>
  <si>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</si>
  <si>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</si>
  <si>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</si>
  <si>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</si>
  <si>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</si>
  <si>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</si>
  <si>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</si>
  <si>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</si>
  <si>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</si>
  <si>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</si>
  <si>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</si>
  <si>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</si>
  <si>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</si>
  <si>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</si>
  <si>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竣工未结算</t>
  </si>
  <si>
    <t>工程已全部完工</t>
  </si>
  <si>
    <t>督促施工尽快完成竣工结算</t>
  </si>
  <si>
    <t>优</t>
  </si>
  <si>
    <t xml:space="preserve">
1.表格中所涉及金额以万元为单位，保留两位小数；
2.简要描述工程进展、下一步工作计划、绩效评价结果。</t>
  </si>
  <si>
    <t>未开工</t>
  </si>
  <si>
    <t>建设投入期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</si>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</sst>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A5" sqref="A5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14" t="s">
        <v>15</v>
      </c>
      <c r="B5" s="6" t="s">
        <v>16</v>
      </c>
      <c r="C5" s="15" t="s">
        <v>17</v>
      </c>
      <c r="D5" s="10">
        <v>3678.82</v>
      </c>
      <c r="E5" s="9" t="s">
        <v>18</v>
      </c>
      <c r="F5" s="14" t="s">
        <v>19</v>
      </c>
      <c r="G5" s="9" t="s">
        <v>18</v>
      </c>
      <c r="H5" s="9" t="s">
        <v>18</v>
      </c>
      <c r="I5" s="9" t="s">
        <v>18</v>
      </c>
      <c r="J5" s="9">
        <v>2021.11</v>
      </c>
      <c r="K5" s="9">
        <v>2022.09</v>
      </c>
      <c r="L5" s="19"/>
    </row>
    <row r="6" ht="18" hidden="1" customHeight="1" spans="1:12">
      <c r="A6" s="16"/>
      <c r="B6" s="16"/>
      <c r="C6" s="17"/>
      <c r="D6" s="18"/>
      <c r="E6" s="18"/>
      <c r="F6" s="18"/>
      <c r="G6" s="18"/>
      <c r="H6" s="18"/>
      <c r="I6" s="18"/>
      <c r="J6" s="18"/>
      <c r="K6" s="18"/>
      <c r="L6" s="20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24</v>
      </c>
    </row>
    <row r="11" ht="14.4" hidden="1" spans="3:3">
      <c r="C11" s="1" t="s">
        <v>25</v>
      </c>
    </row>
    <row r="12" ht="14.4" hidden="1" spans="3:3">
      <c r="C12" s="1" t="s">
        <v>26</v>
      </c>
    </row>
    <row r="13" ht="14.4" hidden="1" spans="3:3">
      <c r="C13" s="1" t="s">
        <v>27</v>
      </c>
    </row>
    <row r="14" ht="14.4" hidden="1" spans="3:3">
      <c r="C14" s="1" t="s">
        <v>28</v>
      </c>
    </row>
    <row r="15" ht="14.4" hidden="1" spans="3:3">
      <c r="C15" s="1" t="s">
        <v>29</v>
      </c>
    </row>
    <row r="16" ht="14.4" hidden="1" spans="3:3">
      <c r="C16" s="1" t="s">
        <v>17</v>
      </c>
    </row>
    <row r="17" ht="14.4" hidden="1" spans="3:3">
      <c r="C17" s="1" t="s">
        <v>30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workbookViewId="0">
      <selection activeCell="J6" sqref="J6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2200</v>
      </c>
      <c r="C5" s="8">
        <v>2022.03</v>
      </c>
      <c r="D5" s="8" t="s">
        <v>46</v>
      </c>
      <c r="E5" s="13">
        <v>0.0332</v>
      </c>
      <c r="F5" s="7">
        <v>2200</v>
      </c>
      <c r="G5" s="7">
        <v>0</v>
      </c>
      <c r="H5" s="13">
        <f>F5/B5</f>
        <v>1</v>
      </c>
      <c r="I5" s="10"/>
      <c r="J5" s="10">
        <f>73.04*2</f>
        <v>146.08</v>
      </c>
      <c r="K5" s="9"/>
    </row>
    <row r="6" ht="50.25" customHeight="1" spans="1:11">
      <c r="A6" s="6"/>
      <c r="B6" s="7"/>
      <c r="C6" s="8"/>
      <c r="D6" s="8"/>
      <c r="E6" s="13"/>
      <c r="F6" s="7"/>
      <c r="G6" s="7">
        <f>B6-F6</f>
        <v>0</v>
      </c>
      <c r="H6" s="13" t="e">
        <f>F6/B6</f>
        <v>#DIV/0!</v>
      </c>
      <c r="I6" s="10"/>
      <c r="J6" s="10"/>
      <c r="K6" s="9"/>
    </row>
    <row r="7" ht="50.25" customHeight="1" spans="1:11">
      <c r="A7" s="6"/>
      <c r="B7" s="7"/>
      <c r="C7" s="8"/>
      <c r="D7" s="8"/>
      <c r="E7" s="13"/>
      <c r="F7" s="7"/>
      <c r="G7" s="7">
        <f>B7-F7</f>
        <v>0</v>
      </c>
      <c r="H7" s="13" t="e">
        <f>F7/B7</f>
        <v>#DIV/0!</v>
      </c>
      <c r="I7" s="10"/>
      <c r="J7" s="10"/>
      <c r="K7" s="9"/>
    </row>
    <row r="8" ht="123" customHeight="1" spans="1:11">
      <c r="A8" s="11" t="s">
        <v>47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t="14.4" hidden="1" spans="4:4">
      <c r="D10" t="s">
        <v>48</v>
      </c>
    </row>
    <row r="11" ht="14.4" hidden="1" spans="4:4">
      <c r="D11" t="s">
        <v>49</v>
      </c>
    </row>
    <row r="12" ht="14.4" hidden="1" spans="4:4">
      <c r="D12" t="s">
        <v>50</v>
      </c>
    </row>
    <row r="13" ht="14.4" hidden="1" spans="4:4">
      <c r="D13" t="s">
        <v>51</v>
      </c>
    </row>
    <row r="14" ht="14.4" hidden="1" spans="4:4">
      <c r="D14" t="s">
        <v>52</v>
      </c>
    </row>
    <row r="15" ht="14.4" hidden="1" spans="4:4">
      <c r="D15" t="s">
        <v>53</v>
      </c>
    </row>
    <row r="16" ht="14.4" hidden="1" spans="4:4">
      <c r="D16" t="s">
        <v>54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workbookViewId="0">
      <selection activeCell="F5" sqref="F5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55</v>
      </c>
    </row>
    <row r="2" ht="50.1" customHeight="1" spans="1:7">
      <c r="A2" s="2" t="s">
        <v>56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57</v>
      </c>
      <c r="C4" s="5" t="s">
        <v>58</v>
      </c>
      <c r="D4" s="5" t="s">
        <v>59</v>
      </c>
      <c r="E4" s="5" t="s">
        <v>60</v>
      </c>
      <c r="F4" s="5" t="s">
        <v>61</v>
      </c>
      <c r="G4" s="4" t="s">
        <v>14</v>
      </c>
    </row>
    <row r="5" ht="130.5" customHeight="1" spans="1:7">
      <c r="A5" s="6" t="s">
        <v>15</v>
      </c>
      <c r="B5" s="7" t="s">
        <v>62</v>
      </c>
      <c r="C5" s="8">
        <v>2513.97</v>
      </c>
      <c r="D5" s="9" t="s">
        <v>63</v>
      </c>
      <c r="E5" s="7" t="s">
        <v>64</v>
      </c>
      <c r="F5" s="7" t="s">
        <v>65</v>
      </c>
      <c r="G5" s="10"/>
    </row>
    <row r="6" ht="123" customHeight="1" spans="1:7">
      <c r="A6" s="11" t="s">
        <v>66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67</v>
      </c>
    </row>
    <row r="9" ht="14.4" hidden="1" spans="2:2">
      <c r="B9" s="1" t="s">
        <v>68</v>
      </c>
    </row>
    <row r="10" ht="14.4" hidden="1" spans="2:2">
      <c r="B10" s="1" t="s">
        <v>62</v>
      </c>
    </row>
    <row r="11" ht="14.4" hidden="1" spans="2:2">
      <c r="B11" s="1" t="s">
        <v>69</v>
      </c>
    </row>
    <row r="12" ht="14.4" hidden="1" spans="2:2">
      <c r="B12" s="1" t="s">
        <v>70</v>
      </c>
    </row>
    <row r="13" ht="14.4" hidden="1" spans="2:2">
      <c r="B13" s="1" t="s">
        <v>71</v>
      </c>
    </row>
    <row r="14" ht="14.4" hidden="1" spans="2:2">
      <c r="B14" s="1" t="s">
        <v>72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2024-04-02T03:16:34Z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5FA91ABA7DFE4CA09F694B212B125E08_12</vt:lpwstr>
  </property>
  <property fmtid="{D5CDD505-2E9C-101B-9397-08002B2CF9AE}" pid="3" name="KSOProductBuildVer">
    <vt:lpwstr>2052-12.1.0.16412</vt:lpwstr>
  </property>
</Properties>
</file>